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\CASA CULTUR 1ER INFORME 2024 l\LDF\"/>
    </mc:Choice>
  </mc:AlternateContent>
  <xr:revisionPtr revIDLastSave="0" documentId="13_ncr:1_{6EED7855-C734-4610-B760-40E9769655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7" i="1" l="1"/>
  <c r="G121" i="1"/>
  <c r="G108" i="1"/>
  <c r="G105" i="1"/>
  <c r="G95" i="1"/>
  <c r="G79" i="1"/>
  <c r="G66" i="1"/>
  <c r="G38" i="1"/>
  <c r="G20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7" i="1"/>
  <c r="D135" i="1"/>
  <c r="G135" i="1" s="1"/>
  <c r="D134" i="1"/>
  <c r="G134" i="1" s="1"/>
  <c r="D133" i="1"/>
  <c r="G133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G125" i="1" s="1"/>
  <c r="D124" i="1"/>
  <c r="G124" i="1" s="1"/>
  <c r="D123" i="1"/>
  <c r="G123" i="1" s="1"/>
  <c r="D121" i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D113" i="1"/>
  <c r="G113" i="1" s="1"/>
  <c r="D111" i="1"/>
  <c r="G111" i="1" s="1"/>
  <c r="D110" i="1"/>
  <c r="G110" i="1" s="1"/>
  <c r="D109" i="1"/>
  <c r="G109" i="1" s="1"/>
  <c r="D108" i="1"/>
  <c r="D107" i="1"/>
  <c r="G107" i="1" s="1"/>
  <c r="D106" i="1"/>
  <c r="G106" i="1" s="1"/>
  <c r="D105" i="1"/>
  <c r="D104" i="1"/>
  <c r="G104" i="1" s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D78" i="1"/>
  <c r="G78" i="1" s="1"/>
  <c r="D77" i="1"/>
  <c r="G77" i="1" s="1"/>
  <c r="D76" i="1"/>
  <c r="G76" i="1" s="1"/>
  <c r="D75" i="1"/>
  <c r="G75" i="1" s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D65" i="1"/>
  <c r="G65" i="1" s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C158" i="1" l="1"/>
  <c r="G158" i="1"/>
  <c r="E158" i="1"/>
  <c r="D158" i="1"/>
  <c r="F158" i="1"/>
  <c r="B158" i="1"/>
</calcChain>
</file>

<file path=xl/sharedStrings.xml><?xml version="1.0" encoding="utf-8"?>
<sst xmlns="http://schemas.openxmlformats.org/spreadsheetml/2006/main" count="284" uniqueCount="211">
  <si>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</si>
  <si>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</si>
  <si>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</si>
  <si>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</si>
  <si>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</si>
  <si>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</si>
  <si>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</si>
  <si>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</si>
  <si>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</si>
  <si>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</si>
  <si>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</si>
  <si>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</si>
  <si>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</si>
  <si>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</si>
  <si>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</si>
  <si>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</si>
  <si>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</si>
  <si>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</si>
  <si>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</si>
  <si>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</si>
  <si>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</si>
  <si>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</si>
  <si>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</si>
  <si>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</si>
  <si>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</si>
  <si>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</si>
  <si>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</si>
  <si>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</si>
  <si>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</si>
  <si>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</si>
  <si>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</si>
  <si>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</si>
  <si>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</si>
  <si>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</si>
  <si>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</si>
  <si>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</si>
  <si>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</si>
  <si>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</si>
  <si>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</si>
  <si>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</si>
  <si>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</si>
  <si>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</si>
  <si>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</si>
  <si>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</si>
  <si>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</si>
  <si>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</si>
  <si>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</si>
  <si>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</si>
  <si>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</si>
  <si>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</si>
  <si>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</si>
  <si>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</si>
  <si>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</si>
  <si>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</si>
  <si>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</si>
  <si>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</si>
  <si>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</si>
  <si>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</si>
  <si>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</si>
  <si>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</si>
  <si>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</si>
  <si>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</si>
  <si>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</si>
  <si>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</si>
  <si>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</si>
  <si>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</si>
  <si>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</si>
  <si>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</si>
  <si>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</si>
  <si>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</si>
  <si>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</si>
  <si>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</si>
  <si>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</si>
  <si>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</si>
  <si>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</si>
  <si>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</si>
  <si>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</si>
  <si>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</si>
  <si>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</si>
  <si>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</si>
  <si>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</si>
  <si>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</si>
  <si>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</si>
  <si>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</si>
  <si>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</si>
  <si>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</si>
  <si>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</si>
  <si>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</si>
  <si>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</si>
  <si>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</si>
  <si>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</si>
  <si>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</si>
  <si>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</si>
  <si>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</si>
  <si>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</si>
  <si>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</si>
  <si>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</si>
  <si>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</si>
  <si>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</si>
  <si>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</si>
  <si>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</si>
  <si>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</si>
  <si>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</si>
  <si>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</si>
  <si>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</si>
  <si>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</si>
  <si>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</si>
  <si>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</si>
  <si>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</si>
  <si>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</si>
  <si>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</si>
  <si>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</si>
  <si>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</si>
  <si>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</si>
  <si>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</si>
  <si>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</si>
  <si>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</si>
  <si>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</si>
  <si>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</si>
  <si>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</si>
  <si>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</si>
  <si>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</si>
  <si>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</si>
  <si>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</si>
  <si>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</si>
  <si>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</si>
  <si>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</si>
  <si>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</si>
  <si>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</si>
  <si>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</si>
  <si>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</si>
  <si>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</si>
  <si>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</si>
  <si>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</si>
  <si>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</si>
  <si>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</si>
  <si>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</si>
  <si>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</si>
  <si>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</si>
  <si>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</si>
  <si>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</si>
  <si>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</si>
  <si>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</si>
  <si>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</si>
  <si>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</si>
  <si>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</si>
  <si>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</si>
  <si>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</si>
  <si>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</si>
  <si>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</si>
  <si>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</si>
  <si>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</si>
  <si>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</si>
  <si>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</si>
  <si>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</si>
  <si>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</si>
  <si>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</si>
  <si>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</si>
  <si>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</si>
  <si>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</si>
  <si>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</si>
  <si>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</si>
  <si>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</si>
  <si>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</si>
  <si>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</si>
  <si>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</si>
  <si>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</si>
  <si>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</si>
  <si>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</si>
  <si>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</si>
  <si>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</si>
  <si>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</si>
  <si>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</si>
  <si>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</si>
  <si>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</si>
  <si>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</si>
  <si>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</si>
  <si>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</si>
  <si>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</si>
  <si>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</si>
  <si>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</si>
  <si>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</si>
  <si>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</si>
  <si>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</si>
  <si>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</si>
  <si>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</si>
  <si>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</si>
  <si>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</si>
  <si>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</si>
  <si>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</si>
  <si>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</si>
  <si>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</si>
  <si>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</si>
  <si>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</si>
  <si>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</si>
  <si>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</si>
  <si>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</si>
  <si>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</si>
  <si>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</si>
  <si>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</si>
  <si>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</si>
  <si>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</si>
  <si>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</si>
  <si>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</si>
  <si>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</si>
  <si>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</si>
  <si>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</si>
  <si>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</si>
  <si>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</si>
  <si>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Casa de la Cultura Fray Nicolás P. Navarrete del Municipio de Santiago Maravatío, Guanajuato.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</si>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</sst>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0" fillId="0" borderId="5" xfId="3" applyFont="1" applyBorder="1"/>
    <xf numFmtId="165" fontId="1" fillId="3" borderId="4" xfId="3" applyNumberFormat="1" applyFont="1" applyFill="1" applyBorder="1" applyAlignment="1" applyProtection="1">
      <alignment vertical="center"/>
      <protection locked="0"/>
    </xf>
    <xf numFmtId="165" fontId="0" fillId="3" borderId="4" xfId="3" applyNumberFormat="1" applyFont="1" applyFill="1" applyBorder="1" applyAlignment="1" applyProtection="1">
      <alignment vertical="center"/>
      <protection locked="0"/>
    </xf>
    <xf numFmtId="165" fontId="0" fillId="3" borderId="4" xfId="3" applyNumberFormat="1" applyFont="1" applyFill="1" applyBorder="1" applyAlignment="1">
      <alignment vertical="center"/>
    </xf>
    <xf numFmtId="165" fontId="6" fillId="3" borderId="4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sqref="A1:XFD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>
      <c r="A1" s="39" t="s">
        <v>209</v>
      </c>
      <c r="B1" s="39"/>
      <c r="C1" s="39"/>
      <c r="D1" s="39"/>
      <c r="E1" s="39"/>
      <c r="F1" s="39"/>
      <c r="G1" s="39"/>
    </row>
    <row r="2" spans="1:8">
      <c r="A2" s="40" t="s">
        <v>0</v>
      </c>
      <c r="B2" s="40"/>
      <c r="C2" s="40"/>
      <c r="D2" s="40"/>
      <c r="E2" s="40"/>
      <c r="F2" s="40"/>
      <c r="G2" s="40"/>
    </row>
    <row r="3" spans="1:8">
      <c r="A3" s="40" t="s">
        <v>1</v>
      </c>
      <c r="B3" s="40"/>
      <c r="C3" s="40"/>
      <c r="D3" s="40"/>
      <c r="E3" s="40"/>
      <c r="F3" s="40"/>
      <c r="G3" s="40"/>
    </row>
    <row r="4" spans="1:8">
      <c r="A4" s="41" t="s">
        <v>210</v>
      </c>
      <c r="B4" s="41"/>
      <c r="C4" s="41"/>
      <c r="D4" s="41"/>
      <c r="E4" s="41"/>
      <c r="F4" s="41"/>
      <c r="G4" s="41"/>
    </row>
    <row r="5" spans="1:8">
      <c r="A5" s="42" t="s">
        <v>2</v>
      </c>
      <c r="B5" s="42"/>
      <c r="C5" s="42"/>
      <c r="D5" s="42"/>
      <c r="E5" s="42"/>
      <c r="F5" s="42"/>
      <c r="G5" s="42"/>
    </row>
    <row r="6" spans="1:8">
      <c r="A6" s="37" t="s">
        <v>3</v>
      </c>
      <c r="B6" s="37" t="s">
        <v>4</v>
      </c>
      <c r="C6" s="37"/>
      <c r="D6" s="37"/>
      <c r="E6" s="37"/>
      <c r="F6" s="37"/>
      <c r="G6" s="38" t="s">
        <v>5</v>
      </c>
    </row>
    <row r="7" spans="1:8" ht="30">
      <c r="A7" s="37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7"/>
    </row>
    <row r="8" spans="1:8">
      <c r="A8" s="7" t="s">
        <v>11</v>
      </c>
      <c r="B8" s="33">
        <f>B9+B17+B188+B27+B37+B47+B57+B61+B70+B74</f>
        <v>2113754</v>
      </c>
      <c r="C8" s="33">
        <f t="shared" ref="C8:G8" si="0">C9+C17+C188+C27+C37+C47+C57+C61+C70+C74</f>
        <v>0</v>
      </c>
      <c r="D8" s="33">
        <f t="shared" si="0"/>
        <v>2113754</v>
      </c>
      <c r="E8" s="33">
        <f t="shared" si="0"/>
        <v>448784.76999999996</v>
      </c>
      <c r="F8" s="33">
        <f t="shared" si="0"/>
        <v>448784.76999999996</v>
      </c>
      <c r="G8" s="33">
        <f t="shared" si="0"/>
        <v>1664969.2300000004</v>
      </c>
    </row>
    <row r="9" spans="1:8">
      <c r="A9" s="8" t="s">
        <v>12</v>
      </c>
      <c r="B9" s="34">
        <f>SUM(B10:B16)</f>
        <v>1639676.48</v>
      </c>
      <c r="C9" s="34">
        <f t="shared" ref="C9:G9" si="1">SUM(C10:C16)</f>
        <v>0</v>
      </c>
      <c r="D9" s="34">
        <f t="shared" si="1"/>
        <v>1639676.48</v>
      </c>
      <c r="E9" s="34">
        <f t="shared" si="1"/>
        <v>375568.99</v>
      </c>
      <c r="F9" s="34">
        <f t="shared" si="1"/>
        <v>375568.99</v>
      </c>
      <c r="G9" s="34">
        <f t="shared" si="1"/>
        <v>1264107.4900000002</v>
      </c>
    </row>
    <row r="10" spans="1:8">
      <c r="A10" s="9" t="s">
        <v>13</v>
      </c>
      <c r="B10" s="36">
        <v>1313458.23</v>
      </c>
      <c r="C10" s="36">
        <v>0</v>
      </c>
      <c r="D10" s="34">
        <f>B10+C10</f>
        <v>1313458.23</v>
      </c>
      <c r="E10" s="36">
        <v>327681.36</v>
      </c>
      <c r="F10" s="36">
        <v>327681.36</v>
      </c>
      <c r="G10" s="34">
        <f>D10-E10</f>
        <v>985776.87</v>
      </c>
      <c r="H10" s="12" t="s">
        <v>87</v>
      </c>
    </row>
    <row r="11" spans="1:8">
      <c r="A11" s="9" t="s">
        <v>14</v>
      </c>
      <c r="B11" s="36">
        <v>110200</v>
      </c>
      <c r="C11" s="36">
        <v>0</v>
      </c>
      <c r="D11" s="34">
        <f t="shared" ref="D11:D16" si="2">B11+C11</f>
        <v>110200</v>
      </c>
      <c r="E11" s="36">
        <v>21300</v>
      </c>
      <c r="F11" s="36">
        <v>21300</v>
      </c>
      <c r="G11" s="34">
        <f t="shared" ref="G11:G16" si="3">D11-E11</f>
        <v>88900</v>
      </c>
      <c r="H11" s="12" t="s">
        <v>88</v>
      </c>
    </row>
    <row r="12" spans="1:8">
      <c r="A12" s="9" t="s">
        <v>15</v>
      </c>
      <c r="B12" s="36">
        <v>196018.25</v>
      </c>
      <c r="C12" s="36">
        <v>0</v>
      </c>
      <c r="D12" s="34">
        <f t="shared" si="2"/>
        <v>196018.25</v>
      </c>
      <c r="E12" s="36">
        <v>6587.63</v>
      </c>
      <c r="F12" s="36">
        <v>6587.63</v>
      </c>
      <c r="G12" s="34">
        <f t="shared" si="3"/>
        <v>189430.62</v>
      </c>
      <c r="H12" s="12" t="s">
        <v>89</v>
      </c>
    </row>
    <row r="13" spans="1:8">
      <c r="A13" s="9" t="s">
        <v>16</v>
      </c>
      <c r="B13" s="34">
        <v>0</v>
      </c>
      <c r="C13" s="34">
        <v>0</v>
      </c>
      <c r="D13" s="34">
        <f t="shared" si="2"/>
        <v>0</v>
      </c>
      <c r="E13" s="34">
        <v>0</v>
      </c>
      <c r="F13" s="34">
        <v>0</v>
      </c>
      <c r="G13" s="34">
        <f t="shared" si="3"/>
        <v>0</v>
      </c>
      <c r="H13" s="12" t="s">
        <v>90</v>
      </c>
    </row>
    <row r="14" spans="1:8">
      <c r="A14" s="9" t="s">
        <v>17</v>
      </c>
      <c r="B14" s="36">
        <v>20000</v>
      </c>
      <c r="C14" s="36">
        <v>0</v>
      </c>
      <c r="D14" s="34">
        <f t="shared" si="2"/>
        <v>20000</v>
      </c>
      <c r="E14" s="36">
        <v>20000</v>
      </c>
      <c r="F14" s="36">
        <v>20000</v>
      </c>
      <c r="G14" s="34">
        <f t="shared" si="3"/>
        <v>0</v>
      </c>
      <c r="H14" s="12" t="s">
        <v>91</v>
      </c>
    </row>
    <row r="15" spans="1:8">
      <c r="A15" s="9" t="s">
        <v>18</v>
      </c>
      <c r="B15" s="34">
        <v>0</v>
      </c>
      <c r="C15" s="34">
        <v>0</v>
      </c>
      <c r="D15" s="34">
        <f t="shared" si="2"/>
        <v>0</v>
      </c>
      <c r="E15" s="34">
        <v>0</v>
      </c>
      <c r="F15" s="34">
        <v>0</v>
      </c>
      <c r="G15" s="34">
        <f t="shared" si="3"/>
        <v>0</v>
      </c>
      <c r="H15" s="12" t="s">
        <v>92</v>
      </c>
    </row>
    <row r="16" spans="1:8">
      <c r="A16" s="9" t="s">
        <v>19</v>
      </c>
      <c r="B16" s="34">
        <v>0</v>
      </c>
      <c r="C16" s="34">
        <v>0</v>
      </c>
      <c r="D16" s="34">
        <f t="shared" si="2"/>
        <v>0</v>
      </c>
      <c r="E16" s="34">
        <v>0</v>
      </c>
      <c r="F16" s="34">
        <v>0</v>
      </c>
      <c r="G16" s="34">
        <f t="shared" si="3"/>
        <v>0</v>
      </c>
      <c r="H16" s="12" t="s">
        <v>93</v>
      </c>
    </row>
    <row r="17" spans="1:8">
      <c r="A17" s="8" t="s">
        <v>20</v>
      </c>
      <c r="B17" s="34">
        <f>SUM(B18:B26)</f>
        <v>226722.68</v>
      </c>
      <c r="C17" s="34">
        <f t="shared" ref="C17:G17" si="4">SUM(C18:C26)</f>
        <v>0</v>
      </c>
      <c r="D17" s="34">
        <f t="shared" si="4"/>
        <v>226722.68</v>
      </c>
      <c r="E17" s="34">
        <f t="shared" si="4"/>
        <v>21254.29</v>
      </c>
      <c r="F17" s="34">
        <f t="shared" si="4"/>
        <v>21254.29</v>
      </c>
      <c r="G17" s="34">
        <f t="shared" si="4"/>
        <v>205468.39</v>
      </c>
    </row>
    <row r="18" spans="1:8">
      <c r="A18" s="9" t="s">
        <v>21</v>
      </c>
      <c r="B18" s="36">
        <v>64722.68</v>
      </c>
      <c r="C18" s="36">
        <v>0</v>
      </c>
      <c r="D18" s="34">
        <f t="shared" ref="D18:D26" si="5">B18+C18</f>
        <v>64722.68</v>
      </c>
      <c r="E18" s="36">
        <v>3724.29</v>
      </c>
      <c r="F18" s="36">
        <v>3724.29</v>
      </c>
      <c r="G18" s="34">
        <f t="shared" ref="G18:G26" si="6">D18-E18</f>
        <v>60998.39</v>
      </c>
      <c r="H18" s="13" t="s">
        <v>94</v>
      </c>
    </row>
    <row r="19" spans="1:8">
      <c r="A19" s="9" t="s">
        <v>22</v>
      </c>
      <c r="B19" s="36">
        <v>75000</v>
      </c>
      <c r="C19" s="36">
        <v>0</v>
      </c>
      <c r="D19" s="34">
        <f t="shared" si="5"/>
        <v>75000</v>
      </c>
      <c r="E19" s="36">
        <v>9030</v>
      </c>
      <c r="F19" s="36">
        <v>9030</v>
      </c>
      <c r="G19" s="34">
        <f t="shared" si="6"/>
        <v>65970</v>
      </c>
      <c r="H19" s="13" t="s">
        <v>95</v>
      </c>
    </row>
    <row r="20" spans="1:8">
      <c r="A20" s="9" t="s">
        <v>23</v>
      </c>
      <c r="B20" s="34">
        <v>0</v>
      </c>
      <c r="C20" s="34">
        <v>0</v>
      </c>
      <c r="D20" s="34">
        <f t="shared" si="5"/>
        <v>0</v>
      </c>
      <c r="E20" s="34">
        <v>0</v>
      </c>
      <c r="F20" s="34">
        <v>0</v>
      </c>
      <c r="G20" s="34">
        <f t="shared" si="6"/>
        <v>0</v>
      </c>
      <c r="H20" s="13" t="s">
        <v>96</v>
      </c>
    </row>
    <row r="21" spans="1:8">
      <c r="A21" s="9" t="s">
        <v>24</v>
      </c>
      <c r="B21" s="36">
        <v>5000</v>
      </c>
      <c r="C21" s="36">
        <v>0</v>
      </c>
      <c r="D21" s="34">
        <f t="shared" si="5"/>
        <v>5000</v>
      </c>
      <c r="E21" s="36">
        <v>0</v>
      </c>
      <c r="F21" s="36">
        <v>0</v>
      </c>
      <c r="G21" s="34">
        <f t="shared" si="6"/>
        <v>5000</v>
      </c>
      <c r="H21" s="13" t="s">
        <v>97</v>
      </c>
    </row>
    <row r="22" spans="1:8">
      <c r="A22" s="9" t="s">
        <v>25</v>
      </c>
      <c r="B22" s="34">
        <v>0</v>
      </c>
      <c r="C22" s="34">
        <v>0</v>
      </c>
      <c r="D22" s="34">
        <f t="shared" si="5"/>
        <v>0</v>
      </c>
      <c r="E22" s="34">
        <v>0</v>
      </c>
      <c r="F22" s="34">
        <v>0</v>
      </c>
      <c r="G22" s="34">
        <f t="shared" si="6"/>
        <v>0</v>
      </c>
      <c r="H22" s="13" t="s">
        <v>98</v>
      </c>
    </row>
    <row r="23" spans="1:8">
      <c r="A23" s="9" t="s">
        <v>26</v>
      </c>
      <c r="B23" s="36">
        <v>60000</v>
      </c>
      <c r="C23" s="36">
        <v>0</v>
      </c>
      <c r="D23" s="34">
        <f t="shared" si="5"/>
        <v>60000</v>
      </c>
      <c r="E23" s="36">
        <v>8500</v>
      </c>
      <c r="F23" s="36">
        <v>8500</v>
      </c>
      <c r="G23" s="34">
        <f t="shared" si="6"/>
        <v>51500</v>
      </c>
      <c r="H23" s="13" t="s">
        <v>99</v>
      </c>
    </row>
    <row r="24" spans="1:8">
      <c r="A24" s="9" t="s">
        <v>27</v>
      </c>
      <c r="B24" s="36">
        <v>12000</v>
      </c>
      <c r="C24" s="36">
        <v>0</v>
      </c>
      <c r="D24" s="34">
        <f t="shared" si="5"/>
        <v>12000</v>
      </c>
      <c r="E24" s="36">
        <v>0</v>
      </c>
      <c r="F24" s="36">
        <v>0</v>
      </c>
      <c r="G24" s="34">
        <f t="shared" si="6"/>
        <v>12000</v>
      </c>
      <c r="H24" s="13" t="s">
        <v>100</v>
      </c>
    </row>
    <row r="25" spans="1:8">
      <c r="A25" s="9" t="s">
        <v>28</v>
      </c>
      <c r="B25" s="34">
        <v>0</v>
      </c>
      <c r="C25" s="34">
        <v>0</v>
      </c>
      <c r="D25" s="34">
        <f t="shared" si="5"/>
        <v>0</v>
      </c>
      <c r="E25" s="34">
        <v>0</v>
      </c>
      <c r="F25" s="34">
        <v>0</v>
      </c>
      <c r="G25" s="34">
        <f t="shared" si="6"/>
        <v>0</v>
      </c>
      <c r="H25" s="13" t="s">
        <v>101</v>
      </c>
    </row>
    <row r="26" spans="1:8">
      <c r="A26" s="9" t="s">
        <v>29</v>
      </c>
      <c r="B26" s="36">
        <v>10000</v>
      </c>
      <c r="C26" s="36">
        <v>0</v>
      </c>
      <c r="D26" s="34">
        <f t="shared" si="5"/>
        <v>10000</v>
      </c>
      <c r="E26" s="36">
        <v>0</v>
      </c>
      <c r="F26" s="36">
        <v>0</v>
      </c>
      <c r="G26" s="34">
        <f t="shared" si="6"/>
        <v>10000</v>
      </c>
      <c r="H26" s="13" t="s">
        <v>102</v>
      </c>
    </row>
    <row r="27" spans="1:8">
      <c r="A27" s="8" t="s">
        <v>30</v>
      </c>
      <c r="B27" s="34">
        <f>SUM(B28:B36)</f>
        <v>247354.84</v>
      </c>
      <c r="C27" s="34">
        <f t="shared" ref="C27:G27" si="7">SUM(C28:C36)</f>
        <v>0</v>
      </c>
      <c r="D27" s="34">
        <f t="shared" si="7"/>
        <v>247354.84</v>
      </c>
      <c r="E27" s="34">
        <f t="shared" si="7"/>
        <v>51961.49</v>
      </c>
      <c r="F27" s="34">
        <f t="shared" si="7"/>
        <v>51961.49</v>
      </c>
      <c r="G27" s="34">
        <f t="shared" si="7"/>
        <v>195393.34999999998</v>
      </c>
    </row>
    <row r="28" spans="1:8">
      <c r="A28" s="9" t="s">
        <v>31</v>
      </c>
      <c r="B28" s="36">
        <v>17184</v>
      </c>
      <c r="C28" s="36">
        <v>0</v>
      </c>
      <c r="D28" s="34">
        <f t="shared" ref="D28:D81" si="8">B28+C28</f>
        <v>17184</v>
      </c>
      <c r="E28" s="36">
        <v>4732</v>
      </c>
      <c r="F28" s="36">
        <v>4732</v>
      </c>
      <c r="G28" s="34">
        <f t="shared" ref="G28:G36" si="9">D28-E28</f>
        <v>12452</v>
      </c>
      <c r="H28" s="14" t="s">
        <v>103</v>
      </c>
    </row>
    <row r="29" spans="1:8">
      <c r="A29" s="9" t="s">
        <v>32</v>
      </c>
      <c r="B29" s="36">
        <v>11300</v>
      </c>
      <c r="C29" s="36">
        <v>0</v>
      </c>
      <c r="D29" s="34">
        <f t="shared" si="8"/>
        <v>11300</v>
      </c>
      <c r="E29" s="36">
        <v>0</v>
      </c>
      <c r="F29" s="36">
        <v>0</v>
      </c>
      <c r="G29" s="34">
        <f t="shared" si="9"/>
        <v>11300</v>
      </c>
      <c r="H29" s="14" t="s">
        <v>104</v>
      </c>
    </row>
    <row r="30" spans="1:8">
      <c r="A30" s="9" t="s">
        <v>33</v>
      </c>
      <c r="B30" s="36">
        <v>10000</v>
      </c>
      <c r="C30" s="36">
        <v>0</v>
      </c>
      <c r="D30" s="34">
        <f t="shared" si="8"/>
        <v>10000</v>
      </c>
      <c r="E30" s="36">
        <v>0</v>
      </c>
      <c r="F30" s="36">
        <v>0</v>
      </c>
      <c r="G30" s="34">
        <f t="shared" si="9"/>
        <v>10000</v>
      </c>
      <c r="H30" s="14" t="s">
        <v>105</v>
      </c>
    </row>
    <row r="31" spans="1:8">
      <c r="A31" s="9" t="s">
        <v>34</v>
      </c>
      <c r="B31" s="36">
        <v>12000</v>
      </c>
      <c r="C31" s="36">
        <v>0</v>
      </c>
      <c r="D31" s="34">
        <f t="shared" si="8"/>
        <v>12000</v>
      </c>
      <c r="E31" s="36">
        <v>2213.1799999999998</v>
      </c>
      <c r="F31" s="36">
        <v>2213.1799999999998</v>
      </c>
      <c r="G31" s="34">
        <f t="shared" si="9"/>
        <v>9786.82</v>
      </c>
      <c r="H31" s="14" t="s">
        <v>106</v>
      </c>
    </row>
    <row r="32" spans="1:8">
      <c r="A32" s="9" t="s">
        <v>35</v>
      </c>
      <c r="B32" s="36">
        <v>17972.38</v>
      </c>
      <c r="C32" s="36">
        <v>0</v>
      </c>
      <c r="D32" s="34">
        <f t="shared" si="8"/>
        <v>17972.38</v>
      </c>
      <c r="E32" s="36">
        <v>2155</v>
      </c>
      <c r="F32" s="36">
        <v>2155</v>
      </c>
      <c r="G32" s="34">
        <f t="shared" si="9"/>
        <v>15817.380000000001</v>
      </c>
      <c r="H32" s="14" t="s">
        <v>107</v>
      </c>
    </row>
    <row r="33" spans="1:8">
      <c r="A33" s="9" t="s">
        <v>36</v>
      </c>
      <c r="B33" s="34">
        <v>0</v>
      </c>
      <c r="C33" s="34">
        <v>0</v>
      </c>
      <c r="D33" s="34">
        <f t="shared" si="8"/>
        <v>0</v>
      </c>
      <c r="E33" s="34">
        <v>0</v>
      </c>
      <c r="F33" s="34">
        <v>0</v>
      </c>
      <c r="G33" s="34">
        <f t="shared" si="9"/>
        <v>0</v>
      </c>
      <c r="H33" s="14" t="s">
        <v>108</v>
      </c>
    </row>
    <row r="34" spans="1:8">
      <c r="A34" s="9" t="s">
        <v>37</v>
      </c>
      <c r="B34" s="36">
        <v>15000</v>
      </c>
      <c r="C34" s="36">
        <v>0</v>
      </c>
      <c r="D34" s="34">
        <f t="shared" si="8"/>
        <v>15000</v>
      </c>
      <c r="E34" s="36">
        <v>2012.99</v>
      </c>
      <c r="F34" s="36">
        <v>2012.99</v>
      </c>
      <c r="G34" s="34">
        <f t="shared" si="9"/>
        <v>12987.01</v>
      </c>
      <c r="H34" s="14" t="s">
        <v>109</v>
      </c>
    </row>
    <row r="35" spans="1:8">
      <c r="A35" s="9" t="s">
        <v>38</v>
      </c>
      <c r="B35" s="36">
        <v>116000</v>
      </c>
      <c r="C35" s="36">
        <v>0</v>
      </c>
      <c r="D35" s="34">
        <f t="shared" si="8"/>
        <v>116000</v>
      </c>
      <c r="E35" s="36">
        <v>26821.32</v>
      </c>
      <c r="F35" s="36">
        <v>26821.32</v>
      </c>
      <c r="G35" s="34">
        <f t="shared" si="9"/>
        <v>89178.68</v>
      </c>
      <c r="H35" s="14" t="s">
        <v>110</v>
      </c>
    </row>
    <row r="36" spans="1:8">
      <c r="A36" s="9" t="s">
        <v>39</v>
      </c>
      <c r="B36" s="36">
        <v>47898.46</v>
      </c>
      <c r="C36" s="36">
        <v>0</v>
      </c>
      <c r="D36" s="34">
        <f t="shared" si="8"/>
        <v>47898.46</v>
      </c>
      <c r="E36" s="36">
        <v>14027</v>
      </c>
      <c r="F36" s="36">
        <v>14027</v>
      </c>
      <c r="G36" s="34">
        <f t="shared" si="9"/>
        <v>33871.46</v>
      </c>
      <c r="H36" s="14" t="s">
        <v>111</v>
      </c>
    </row>
    <row r="37" spans="1:8">
      <c r="A37" s="8" t="s">
        <v>40</v>
      </c>
      <c r="B37" s="34">
        <f>SUM(B38:B46)</f>
        <v>0</v>
      </c>
      <c r="C37" s="34">
        <f t="shared" ref="C37:G37" si="10">SUM(C38:C46)</f>
        <v>0</v>
      </c>
      <c r="D37" s="34">
        <f t="shared" si="10"/>
        <v>0</v>
      </c>
      <c r="E37" s="34">
        <f t="shared" si="10"/>
        <v>0</v>
      </c>
      <c r="F37" s="34">
        <f t="shared" si="10"/>
        <v>0</v>
      </c>
      <c r="G37" s="34">
        <f t="shared" si="10"/>
        <v>0</v>
      </c>
    </row>
    <row r="38" spans="1:8">
      <c r="A38" s="9" t="s">
        <v>41</v>
      </c>
      <c r="B38" s="34">
        <v>0</v>
      </c>
      <c r="C38" s="34">
        <v>0</v>
      </c>
      <c r="D38" s="34">
        <f t="shared" si="8"/>
        <v>0</v>
      </c>
      <c r="E38" s="34">
        <v>0</v>
      </c>
      <c r="F38" s="34">
        <v>0</v>
      </c>
      <c r="G38" s="34">
        <f t="shared" ref="G38:G46" si="11">D38-E38</f>
        <v>0</v>
      </c>
      <c r="H38" s="15" t="s">
        <v>112</v>
      </c>
    </row>
    <row r="39" spans="1:8">
      <c r="A39" s="9" t="s">
        <v>42</v>
      </c>
      <c r="B39" s="34">
        <v>0</v>
      </c>
      <c r="C39" s="34">
        <v>0</v>
      </c>
      <c r="D39" s="34">
        <f t="shared" si="8"/>
        <v>0</v>
      </c>
      <c r="E39" s="34">
        <v>0</v>
      </c>
      <c r="F39" s="34">
        <v>0</v>
      </c>
      <c r="G39" s="34">
        <f t="shared" si="11"/>
        <v>0</v>
      </c>
      <c r="H39" s="15" t="s">
        <v>113</v>
      </c>
    </row>
    <row r="40" spans="1:8">
      <c r="A40" s="9" t="s">
        <v>43</v>
      </c>
      <c r="B40" s="34">
        <v>0</v>
      </c>
      <c r="C40" s="34">
        <v>0</v>
      </c>
      <c r="D40" s="34">
        <f t="shared" si="8"/>
        <v>0</v>
      </c>
      <c r="E40" s="34">
        <v>0</v>
      </c>
      <c r="F40" s="34">
        <v>0</v>
      </c>
      <c r="G40" s="34">
        <f t="shared" si="11"/>
        <v>0</v>
      </c>
      <c r="H40" s="15" t="s">
        <v>114</v>
      </c>
    </row>
    <row r="41" spans="1:8">
      <c r="A41" s="9" t="s">
        <v>44</v>
      </c>
      <c r="B41" s="34">
        <v>0</v>
      </c>
      <c r="C41" s="34">
        <v>0</v>
      </c>
      <c r="D41" s="34">
        <f t="shared" si="8"/>
        <v>0</v>
      </c>
      <c r="E41" s="34">
        <v>0</v>
      </c>
      <c r="F41" s="34">
        <v>0</v>
      </c>
      <c r="G41" s="34">
        <f t="shared" si="11"/>
        <v>0</v>
      </c>
      <c r="H41" s="15" t="s">
        <v>115</v>
      </c>
    </row>
    <row r="42" spans="1:8">
      <c r="A42" s="9" t="s">
        <v>45</v>
      </c>
      <c r="B42" s="34">
        <v>0</v>
      </c>
      <c r="C42" s="34">
        <v>0</v>
      </c>
      <c r="D42" s="34">
        <f t="shared" si="8"/>
        <v>0</v>
      </c>
      <c r="E42" s="34">
        <v>0</v>
      </c>
      <c r="F42" s="34">
        <v>0</v>
      </c>
      <c r="G42" s="34">
        <f t="shared" si="11"/>
        <v>0</v>
      </c>
      <c r="H42" s="15" t="s">
        <v>116</v>
      </c>
    </row>
    <row r="43" spans="1:8">
      <c r="A43" s="9" t="s">
        <v>46</v>
      </c>
      <c r="B43" s="34">
        <v>0</v>
      </c>
      <c r="C43" s="34">
        <v>0</v>
      </c>
      <c r="D43" s="34">
        <f t="shared" si="8"/>
        <v>0</v>
      </c>
      <c r="E43" s="34">
        <v>0</v>
      </c>
      <c r="F43" s="34">
        <v>0</v>
      </c>
      <c r="G43" s="34">
        <f t="shared" si="11"/>
        <v>0</v>
      </c>
      <c r="H43" s="15" t="s">
        <v>117</v>
      </c>
    </row>
    <row r="44" spans="1:8">
      <c r="A44" s="9" t="s">
        <v>47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11"/>
        <v>0</v>
      </c>
      <c r="H44" s="16"/>
    </row>
    <row r="45" spans="1:8">
      <c r="A45" s="9" t="s">
        <v>48</v>
      </c>
      <c r="B45" s="34">
        <v>0</v>
      </c>
      <c r="C45" s="34">
        <v>0</v>
      </c>
      <c r="D45" s="34">
        <f t="shared" si="8"/>
        <v>0</v>
      </c>
      <c r="E45" s="34">
        <v>0</v>
      </c>
      <c r="F45" s="34">
        <v>0</v>
      </c>
      <c r="G45" s="34">
        <f t="shared" si="11"/>
        <v>0</v>
      </c>
      <c r="H45" s="16"/>
    </row>
    <row r="46" spans="1:8">
      <c r="A46" s="9" t="s">
        <v>49</v>
      </c>
      <c r="B46" s="34">
        <v>0</v>
      </c>
      <c r="C46" s="34">
        <v>0</v>
      </c>
      <c r="D46" s="34">
        <f t="shared" si="8"/>
        <v>0</v>
      </c>
      <c r="E46" s="34">
        <v>0</v>
      </c>
      <c r="F46" s="34">
        <v>0</v>
      </c>
      <c r="G46" s="34">
        <f t="shared" si="11"/>
        <v>0</v>
      </c>
      <c r="H46" s="15" t="s">
        <v>118</v>
      </c>
    </row>
    <row r="47" spans="1:8">
      <c r="A47" s="8" t="s">
        <v>50</v>
      </c>
      <c r="B47" s="34">
        <f>SUM(B48:B56)</f>
        <v>0</v>
      </c>
      <c r="C47" s="34">
        <f t="shared" ref="C47:G47" si="12">SUM(C48:C56)</f>
        <v>0</v>
      </c>
      <c r="D47" s="34">
        <f t="shared" si="12"/>
        <v>0</v>
      </c>
      <c r="E47" s="34">
        <f t="shared" si="12"/>
        <v>0</v>
      </c>
      <c r="F47" s="34">
        <f t="shared" si="12"/>
        <v>0</v>
      </c>
      <c r="G47" s="34">
        <f t="shared" si="12"/>
        <v>0</v>
      </c>
    </row>
    <row r="48" spans="1:8">
      <c r="A48" s="9" t="s">
        <v>51</v>
      </c>
      <c r="B48" s="34">
        <v>0</v>
      </c>
      <c r="C48" s="34">
        <v>0</v>
      </c>
      <c r="D48" s="34">
        <f t="shared" si="8"/>
        <v>0</v>
      </c>
      <c r="E48" s="34">
        <v>0</v>
      </c>
      <c r="F48" s="34">
        <v>0</v>
      </c>
      <c r="G48" s="34">
        <f t="shared" ref="G48:G56" si="13">D48-E48</f>
        <v>0</v>
      </c>
      <c r="H48" s="17" t="s">
        <v>119</v>
      </c>
    </row>
    <row r="49" spans="1:8">
      <c r="A49" s="9" t="s">
        <v>52</v>
      </c>
      <c r="B49" s="34">
        <v>0</v>
      </c>
      <c r="C49" s="34">
        <v>0</v>
      </c>
      <c r="D49" s="34">
        <f t="shared" si="8"/>
        <v>0</v>
      </c>
      <c r="E49" s="34">
        <v>0</v>
      </c>
      <c r="F49" s="34">
        <v>0</v>
      </c>
      <c r="G49" s="34">
        <f t="shared" si="13"/>
        <v>0</v>
      </c>
      <c r="H49" s="17" t="s">
        <v>120</v>
      </c>
    </row>
    <row r="50" spans="1:8">
      <c r="A50" s="9" t="s">
        <v>53</v>
      </c>
      <c r="B50" s="34">
        <v>0</v>
      </c>
      <c r="C50" s="34">
        <v>0</v>
      </c>
      <c r="D50" s="34">
        <f t="shared" si="8"/>
        <v>0</v>
      </c>
      <c r="E50" s="34">
        <v>0</v>
      </c>
      <c r="F50" s="34">
        <v>0</v>
      </c>
      <c r="G50" s="34">
        <f t="shared" si="13"/>
        <v>0</v>
      </c>
      <c r="H50" s="17" t="s">
        <v>121</v>
      </c>
    </row>
    <row r="51" spans="1:8">
      <c r="A51" s="9" t="s">
        <v>54</v>
      </c>
      <c r="B51" s="34">
        <v>0</v>
      </c>
      <c r="C51" s="34">
        <v>0</v>
      </c>
      <c r="D51" s="34">
        <f t="shared" si="8"/>
        <v>0</v>
      </c>
      <c r="E51" s="34">
        <v>0</v>
      </c>
      <c r="F51" s="34">
        <v>0</v>
      </c>
      <c r="G51" s="34">
        <f t="shared" si="13"/>
        <v>0</v>
      </c>
      <c r="H51" s="17" t="s">
        <v>122</v>
      </c>
    </row>
    <row r="52" spans="1:8">
      <c r="A52" s="9" t="s">
        <v>55</v>
      </c>
      <c r="B52" s="34">
        <v>0</v>
      </c>
      <c r="C52" s="34">
        <v>0</v>
      </c>
      <c r="D52" s="34">
        <f t="shared" si="8"/>
        <v>0</v>
      </c>
      <c r="E52" s="34">
        <v>0</v>
      </c>
      <c r="F52" s="34">
        <v>0</v>
      </c>
      <c r="G52" s="34">
        <f t="shared" si="13"/>
        <v>0</v>
      </c>
      <c r="H52" s="17" t="s">
        <v>123</v>
      </c>
    </row>
    <row r="53" spans="1:8">
      <c r="A53" s="9" t="s">
        <v>56</v>
      </c>
      <c r="B53" s="34">
        <v>0</v>
      </c>
      <c r="C53" s="34">
        <v>0</v>
      </c>
      <c r="D53" s="34">
        <f t="shared" si="8"/>
        <v>0</v>
      </c>
      <c r="E53" s="34">
        <v>0</v>
      </c>
      <c r="F53" s="34">
        <v>0</v>
      </c>
      <c r="G53" s="34">
        <f t="shared" si="13"/>
        <v>0</v>
      </c>
      <c r="H53" s="17" t="s">
        <v>124</v>
      </c>
    </row>
    <row r="54" spans="1:8">
      <c r="A54" s="9" t="s">
        <v>57</v>
      </c>
      <c r="B54" s="34">
        <v>0</v>
      </c>
      <c r="C54" s="34">
        <v>0</v>
      </c>
      <c r="D54" s="34">
        <f t="shared" si="8"/>
        <v>0</v>
      </c>
      <c r="E54" s="34">
        <v>0</v>
      </c>
      <c r="F54" s="34">
        <v>0</v>
      </c>
      <c r="G54" s="34">
        <f t="shared" si="13"/>
        <v>0</v>
      </c>
      <c r="H54" s="17" t="s">
        <v>125</v>
      </c>
    </row>
    <row r="55" spans="1:8">
      <c r="A55" s="9" t="s">
        <v>58</v>
      </c>
      <c r="B55" s="34">
        <v>0</v>
      </c>
      <c r="C55" s="34">
        <v>0</v>
      </c>
      <c r="D55" s="34">
        <f t="shared" si="8"/>
        <v>0</v>
      </c>
      <c r="E55" s="34">
        <v>0</v>
      </c>
      <c r="F55" s="34">
        <v>0</v>
      </c>
      <c r="G55" s="34">
        <f t="shared" si="13"/>
        <v>0</v>
      </c>
      <c r="H55" s="17" t="s">
        <v>126</v>
      </c>
    </row>
    <row r="56" spans="1:8">
      <c r="A56" s="9" t="s">
        <v>59</v>
      </c>
      <c r="B56" s="34">
        <v>0</v>
      </c>
      <c r="C56" s="34">
        <v>0</v>
      </c>
      <c r="D56" s="34">
        <f t="shared" si="8"/>
        <v>0</v>
      </c>
      <c r="E56" s="34">
        <v>0</v>
      </c>
      <c r="F56" s="34">
        <v>0</v>
      </c>
      <c r="G56" s="34">
        <f t="shared" si="13"/>
        <v>0</v>
      </c>
      <c r="H56" s="17" t="s">
        <v>127</v>
      </c>
    </row>
    <row r="57" spans="1:8">
      <c r="A57" s="8" t="s">
        <v>60</v>
      </c>
      <c r="B57" s="34">
        <f>SUM(B58:B60)</f>
        <v>0</v>
      </c>
      <c r="C57" s="34">
        <f t="shared" ref="C57:G57" si="14">SUM(C58:C60)</f>
        <v>0</v>
      </c>
      <c r="D57" s="34">
        <f t="shared" si="14"/>
        <v>0</v>
      </c>
      <c r="E57" s="34">
        <f t="shared" si="14"/>
        <v>0</v>
      </c>
      <c r="F57" s="34">
        <f t="shared" si="14"/>
        <v>0</v>
      </c>
      <c r="G57" s="34">
        <f t="shared" si="14"/>
        <v>0</v>
      </c>
    </row>
    <row r="58" spans="1:8">
      <c r="A58" s="9" t="s">
        <v>61</v>
      </c>
      <c r="B58" s="34">
        <v>0</v>
      </c>
      <c r="C58" s="34">
        <v>0</v>
      </c>
      <c r="D58" s="34">
        <f t="shared" si="8"/>
        <v>0</v>
      </c>
      <c r="E58" s="34">
        <v>0</v>
      </c>
      <c r="F58" s="34">
        <v>0</v>
      </c>
      <c r="G58" s="34">
        <f t="shared" ref="G58:G60" si="15">D58-E58</f>
        <v>0</v>
      </c>
      <c r="H58" s="18" t="s">
        <v>128</v>
      </c>
    </row>
    <row r="59" spans="1:8">
      <c r="A59" s="9" t="s">
        <v>62</v>
      </c>
      <c r="B59" s="34">
        <v>0</v>
      </c>
      <c r="C59" s="34">
        <v>0</v>
      </c>
      <c r="D59" s="34">
        <f t="shared" si="8"/>
        <v>0</v>
      </c>
      <c r="E59" s="34">
        <v>0</v>
      </c>
      <c r="F59" s="34">
        <v>0</v>
      </c>
      <c r="G59" s="34">
        <f t="shared" si="15"/>
        <v>0</v>
      </c>
      <c r="H59" s="18" t="s">
        <v>129</v>
      </c>
    </row>
    <row r="60" spans="1:8">
      <c r="A60" s="9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18" t="s">
        <v>130</v>
      </c>
    </row>
    <row r="61" spans="1:8">
      <c r="A61" s="8" t="s">
        <v>64</v>
      </c>
      <c r="B61" s="34">
        <f>SUM(B62:B66,B68:B69)</f>
        <v>0</v>
      </c>
      <c r="C61" s="34">
        <f t="shared" ref="C61:G61" si="16">SUM(C62:C66,C68:C69)</f>
        <v>0</v>
      </c>
      <c r="D61" s="34">
        <f t="shared" si="16"/>
        <v>0</v>
      </c>
      <c r="E61" s="34">
        <f t="shared" si="16"/>
        <v>0</v>
      </c>
      <c r="F61" s="34">
        <f t="shared" si="16"/>
        <v>0</v>
      </c>
      <c r="G61" s="34">
        <f t="shared" si="16"/>
        <v>0</v>
      </c>
    </row>
    <row r="62" spans="1:8">
      <c r="A62" s="9" t="s">
        <v>65</v>
      </c>
      <c r="B62" s="34">
        <v>0</v>
      </c>
      <c r="C62" s="34">
        <v>0</v>
      </c>
      <c r="D62" s="34">
        <f t="shared" si="8"/>
        <v>0</v>
      </c>
      <c r="E62" s="34">
        <v>0</v>
      </c>
      <c r="F62" s="34">
        <v>0</v>
      </c>
      <c r="G62" s="34">
        <f t="shared" ref="G62:G69" si="17">D62-E62</f>
        <v>0</v>
      </c>
      <c r="H62" s="19" t="s">
        <v>131</v>
      </c>
    </row>
    <row r="63" spans="1:8">
      <c r="A63" s="9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si="17"/>
        <v>0</v>
      </c>
      <c r="H63" s="19" t="s">
        <v>132</v>
      </c>
    </row>
    <row r="64" spans="1:8">
      <c r="A64" s="9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19" t="s">
        <v>133</v>
      </c>
    </row>
    <row r="65" spans="1:8">
      <c r="A65" s="9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19" t="s">
        <v>134</v>
      </c>
    </row>
    <row r="66" spans="1:8">
      <c r="A66" s="9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19" t="s">
        <v>135</v>
      </c>
    </row>
    <row r="67" spans="1:8">
      <c r="A67" s="9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19"/>
    </row>
    <row r="68" spans="1:8">
      <c r="A68" s="9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19" t="s">
        <v>136</v>
      </c>
    </row>
    <row r="69" spans="1:8">
      <c r="A69" s="9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19" t="s">
        <v>137</v>
      </c>
    </row>
    <row r="70" spans="1:8">
      <c r="A70" s="8" t="s">
        <v>73</v>
      </c>
      <c r="B70" s="34">
        <f>SUM(B71:B73)</f>
        <v>0</v>
      </c>
      <c r="C70" s="34">
        <f t="shared" ref="C70:G70" si="18">SUM(C71:C73)</f>
        <v>0</v>
      </c>
      <c r="D70" s="34">
        <f t="shared" si="18"/>
        <v>0</v>
      </c>
      <c r="E70" s="34">
        <f t="shared" si="18"/>
        <v>0</v>
      </c>
      <c r="F70" s="34">
        <f t="shared" si="18"/>
        <v>0</v>
      </c>
      <c r="G70" s="34">
        <f t="shared" si="18"/>
        <v>0</v>
      </c>
    </row>
    <row r="71" spans="1:8">
      <c r="A71" s="9" t="s">
        <v>74</v>
      </c>
      <c r="B71" s="34">
        <v>0</v>
      </c>
      <c r="C71" s="34">
        <v>0</v>
      </c>
      <c r="D71" s="34">
        <f t="shared" si="8"/>
        <v>0</v>
      </c>
      <c r="E71" s="34">
        <v>0</v>
      </c>
      <c r="F71" s="34">
        <v>0</v>
      </c>
      <c r="G71" s="34">
        <f t="shared" ref="G71:G73" si="19">D71-E71</f>
        <v>0</v>
      </c>
      <c r="H71" s="20" t="s">
        <v>138</v>
      </c>
    </row>
    <row r="72" spans="1:8">
      <c r="A72" s="9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si="19"/>
        <v>0</v>
      </c>
      <c r="H72" s="20" t="s">
        <v>139</v>
      </c>
    </row>
    <row r="73" spans="1:8">
      <c r="A73" s="9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0" t="s">
        <v>140</v>
      </c>
    </row>
    <row r="74" spans="1:8">
      <c r="A74" s="8" t="s">
        <v>77</v>
      </c>
      <c r="B74" s="34">
        <f>SUM(B75:B81)</f>
        <v>0</v>
      </c>
      <c r="C74" s="34">
        <f t="shared" ref="C74:G74" si="20">SUM(C75:C81)</f>
        <v>0</v>
      </c>
      <c r="D74" s="34">
        <f t="shared" si="20"/>
        <v>0</v>
      </c>
      <c r="E74" s="34">
        <f t="shared" si="20"/>
        <v>0</v>
      </c>
      <c r="F74" s="34">
        <f t="shared" si="20"/>
        <v>0</v>
      </c>
      <c r="G74" s="34">
        <f t="shared" si="20"/>
        <v>0</v>
      </c>
    </row>
    <row r="75" spans="1:8">
      <c r="A75" s="9" t="s">
        <v>78</v>
      </c>
      <c r="B75" s="34">
        <v>0</v>
      </c>
      <c r="C75" s="34">
        <v>0</v>
      </c>
      <c r="D75" s="34">
        <f t="shared" si="8"/>
        <v>0</v>
      </c>
      <c r="E75" s="34">
        <v>0</v>
      </c>
      <c r="F75" s="34">
        <v>0</v>
      </c>
      <c r="G75" s="34">
        <f t="shared" ref="G75:G81" si="21">D75-E75</f>
        <v>0</v>
      </c>
      <c r="H75" s="21" t="s">
        <v>141</v>
      </c>
    </row>
    <row r="76" spans="1:8">
      <c r="A76" s="9" t="s">
        <v>79</v>
      </c>
      <c r="B76" s="34">
        <v>0</v>
      </c>
      <c r="C76" s="34">
        <v>0</v>
      </c>
      <c r="D76" s="34">
        <f t="shared" si="8"/>
        <v>0</v>
      </c>
      <c r="E76" s="34">
        <v>0</v>
      </c>
      <c r="F76" s="34">
        <v>0</v>
      </c>
      <c r="G76" s="34">
        <f t="shared" si="21"/>
        <v>0</v>
      </c>
      <c r="H76" s="21" t="s">
        <v>142</v>
      </c>
    </row>
    <row r="77" spans="1:8">
      <c r="A77" s="9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1" t="s">
        <v>143</v>
      </c>
    </row>
    <row r="78" spans="1:8">
      <c r="A78" s="9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1" t="s">
        <v>144</v>
      </c>
    </row>
    <row r="79" spans="1:8">
      <c r="A79" s="9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1" t="s">
        <v>145</v>
      </c>
    </row>
    <row r="80" spans="1:8">
      <c r="A80" s="9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1" t="s">
        <v>146</v>
      </c>
    </row>
    <row r="81" spans="1:8">
      <c r="A81" s="9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1" t="s">
        <v>147</v>
      </c>
    </row>
    <row r="82" spans="1:8">
      <c r="A82" s="10"/>
      <c r="B82" s="35"/>
      <c r="C82" s="35"/>
      <c r="D82" s="35"/>
      <c r="E82" s="35"/>
      <c r="F82" s="35"/>
      <c r="G82" s="35"/>
    </row>
    <row r="83" spans="1:8">
      <c r="A83" s="11" t="s">
        <v>85</v>
      </c>
      <c r="B83" s="33">
        <f>B84+B92+B102+B112+B122+B132+B136+B145+B149</f>
        <v>0</v>
      </c>
      <c r="C83" s="33">
        <f t="shared" ref="C83:G83" si="22">C84+C92+C102+C112+C122+C132+C136+C145+C149</f>
        <v>0</v>
      </c>
      <c r="D83" s="33">
        <f t="shared" si="22"/>
        <v>0</v>
      </c>
      <c r="E83" s="33">
        <f t="shared" si="22"/>
        <v>0</v>
      </c>
      <c r="F83" s="33">
        <f t="shared" si="22"/>
        <v>0</v>
      </c>
      <c r="G83" s="33">
        <f t="shared" si="22"/>
        <v>0</v>
      </c>
    </row>
    <row r="84" spans="1:8">
      <c r="A84" s="8" t="s">
        <v>12</v>
      </c>
      <c r="B84" s="34">
        <f>SUM(B85:B91)</f>
        <v>0</v>
      </c>
      <c r="C84" s="34">
        <f t="shared" ref="C84:G84" si="23">SUM(C85:C91)</f>
        <v>0</v>
      </c>
      <c r="D84" s="34">
        <f t="shared" si="23"/>
        <v>0</v>
      </c>
      <c r="E84" s="34">
        <f t="shared" si="23"/>
        <v>0</v>
      </c>
      <c r="F84" s="34">
        <f t="shared" si="23"/>
        <v>0</v>
      </c>
      <c r="G84" s="34">
        <f t="shared" si="23"/>
        <v>0</v>
      </c>
    </row>
    <row r="85" spans="1:8">
      <c r="A85" s="9" t="s">
        <v>13</v>
      </c>
      <c r="B85" s="34">
        <v>0</v>
      </c>
      <c r="C85" s="34">
        <v>0</v>
      </c>
      <c r="D85" s="34">
        <f t="shared" ref="D85:D91" si="24">B85+C85</f>
        <v>0</v>
      </c>
      <c r="E85" s="34">
        <v>0</v>
      </c>
      <c r="F85" s="34">
        <v>0</v>
      </c>
      <c r="G85" s="34">
        <f t="shared" ref="G85:G91" si="25">D85-E85</f>
        <v>0</v>
      </c>
      <c r="H85" s="22" t="s">
        <v>148</v>
      </c>
    </row>
    <row r="86" spans="1:8">
      <c r="A86" s="9" t="s">
        <v>14</v>
      </c>
      <c r="B86" s="34">
        <v>0</v>
      </c>
      <c r="C86" s="34">
        <v>0</v>
      </c>
      <c r="D86" s="34">
        <f t="shared" si="24"/>
        <v>0</v>
      </c>
      <c r="E86" s="34">
        <v>0</v>
      </c>
      <c r="F86" s="34">
        <v>0</v>
      </c>
      <c r="G86" s="34">
        <f t="shared" si="25"/>
        <v>0</v>
      </c>
      <c r="H86" s="22" t="s">
        <v>149</v>
      </c>
    </row>
    <row r="87" spans="1:8">
      <c r="A87" s="9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2" t="s">
        <v>150</v>
      </c>
    </row>
    <row r="88" spans="1:8">
      <c r="A88" s="9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2" t="s">
        <v>151</v>
      </c>
    </row>
    <row r="89" spans="1:8">
      <c r="A89" s="9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2" t="s">
        <v>152</v>
      </c>
    </row>
    <row r="90" spans="1:8">
      <c r="A90" s="9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2" t="s">
        <v>153</v>
      </c>
    </row>
    <row r="91" spans="1:8">
      <c r="A91" s="9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2" t="s">
        <v>154</v>
      </c>
    </row>
    <row r="92" spans="1:8">
      <c r="A92" s="8" t="s">
        <v>20</v>
      </c>
      <c r="B92" s="34">
        <f>SUM(B93:B101)</f>
        <v>0</v>
      </c>
      <c r="C92" s="34">
        <f t="shared" ref="C92:G92" si="26">SUM(C93:C101)</f>
        <v>0</v>
      </c>
      <c r="D92" s="34">
        <f t="shared" si="26"/>
        <v>0</v>
      </c>
      <c r="E92" s="34">
        <f t="shared" si="26"/>
        <v>0</v>
      </c>
      <c r="F92" s="34">
        <f t="shared" si="26"/>
        <v>0</v>
      </c>
      <c r="G92" s="34">
        <f t="shared" si="26"/>
        <v>0</v>
      </c>
    </row>
    <row r="93" spans="1:8">
      <c r="A93" s="9" t="s">
        <v>21</v>
      </c>
      <c r="B93" s="34">
        <v>0</v>
      </c>
      <c r="C93" s="34">
        <v>0</v>
      </c>
      <c r="D93" s="34">
        <f t="shared" ref="D93:D101" si="27">B93+C93</f>
        <v>0</v>
      </c>
      <c r="E93" s="34">
        <v>0</v>
      </c>
      <c r="F93" s="34">
        <v>0</v>
      </c>
      <c r="G93" s="34">
        <f t="shared" ref="G93:G101" si="28">D93-E93</f>
        <v>0</v>
      </c>
      <c r="H93" s="23" t="s">
        <v>155</v>
      </c>
    </row>
    <row r="94" spans="1:8">
      <c r="A94" s="9" t="s">
        <v>22</v>
      </c>
      <c r="B94" s="34">
        <v>0</v>
      </c>
      <c r="C94" s="34">
        <v>0</v>
      </c>
      <c r="D94" s="34">
        <f t="shared" si="27"/>
        <v>0</v>
      </c>
      <c r="E94" s="34">
        <v>0</v>
      </c>
      <c r="F94" s="34">
        <v>0</v>
      </c>
      <c r="G94" s="34">
        <f t="shared" si="28"/>
        <v>0</v>
      </c>
      <c r="H94" s="23" t="s">
        <v>156</v>
      </c>
    </row>
    <row r="95" spans="1:8">
      <c r="A95" s="9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3" t="s">
        <v>157</v>
      </c>
    </row>
    <row r="96" spans="1:8">
      <c r="A96" s="9" t="s">
        <v>24</v>
      </c>
      <c r="B96" s="34">
        <v>0</v>
      </c>
      <c r="C96" s="34">
        <v>0</v>
      </c>
      <c r="D96" s="34">
        <f t="shared" si="27"/>
        <v>0</v>
      </c>
      <c r="E96" s="34">
        <v>0</v>
      </c>
      <c r="F96" s="34">
        <v>0</v>
      </c>
      <c r="G96" s="34">
        <f t="shared" si="28"/>
        <v>0</v>
      </c>
      <c r="H96" s="23" t="s">
        <v>158</v>
      </c>
    </row>
    <row r="97" spans="1:8">
      <c r="A97" s="2" t="s">
        <v>25</v>
      </c>
      <c r="B97" s="34">
        <v>0</v>
      </c>
      <c r="C97" s="34">
        <v>0</v>
      </c>
      <c r="D97" s="34">
        <f t="shared" si="27"/>
        <v>0</v>
      </c>
      <c r="E97" s="34">
        <v>0</v>
      </c>
      <c r="F97" s="34">
        <v>0</v>
      </c>
      <c r="G97" s="34">
        <f t="shared" si="28"/>
        <v>0</v>
      </c>
      <c r="H97" s="23" t="s">
        <v>159</v>
      </c>
    </row>
    <row r="98" spans="1:8">
      <c r="A98" s="9" t="s">
        <v>26</v>
      </c>
      <c r="B98" s="34">
        <v>0</v>
      </c>
      <c r="C98" s="34">
        <v>0</v>
      </c>
      <c r="D98" s="34">
        <f t="shared" si="27"/>
        <v>0</v>
      </c>
      <c r="E98" s="34">
        <v>0</v>
      </c>
      <c r="F98" s="34">
        <v>0</v>
      </c>
      <c r="G98" s="34">
        <f t="shared" si="28"/>
        <v>0</v>
      </c>
      <c r="H98" s="23" t="s">
        <v>160</v>
      </c>
    </row>
    <row r="99" spans="1:8">
      <c r="A99" s="9" t="s">
        <v>27</v>
      </c>
      <c r="B99" s="34">
        <v>0</v>
      </c>
      <c r="C99" s="34">
        <v>0</v>
      </c>
      <c r="D99" s="34">
        <f t="shared" si="27"/>
        <v>0</v>
      </c>
      <c r="E99" s="34">
        <v>0</v>
      </c>
      <c r="F99" s="34">
        <v>0</v>
      </c>
      <c r="G99" s="34">
        <f t="shared" si="28"/>
        <v>0</v>
      </c>
      <c r="H99" s="23" t="s">
        <v>161</v>
      </c>
    </row>
    <row r="100" spans="1:8">
      <c r="A100" s="9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3" t="s">
        <v>162</v>
      </c>
    </row>
    <row r="101" spans="1:8">
      <c r="A101" s="9" t="s">
        <v>29</v>
      </c>
      <c r="B101" s="34">
        <v>0</v>
      </c>
      <c r="C101" s="34">
        <v>0</v>
      </c>
      <c r="D101" s="34">
        <f t="shared" si="27"/>
        <v>0</v>
      </c>
      <c r="E101" s="34">
        <v>0</v>
      </c>
      <c r="F101" s="34">
        <v>0</v>
      </c>
      <c r="G101" s="34">
        <f t="shared" si="28"/>
        <v>0</v>
      </c>
      <c r="H101" s="23" t="s">
        <v>163</v>
      </c>
    </row>
    <row r="102" spans="1:8">
      <c r="A102" s="8" t="s">
        <v>30</v>
      </c>
      <c r="B102" s="34">
        <f>SUM(B103:B111)</f>
        <v>0</v>
      </c>
      <c r="C102" s="34">
        <f t="shared" ref="C102:G102" si="29">SUM(C103:C111)</f>
        <v>0</v>
      </c>
      <c r="D102" s="34">
        <f t="shared" si="29"/>
        <v>0</v>
      </c>
      <c r="E102" s="34">
        <f t="shared" si="29"/>
        <v>0</v>
      </c>
      <c r="F102" s="34">
        <f t="shared" si="29"/>
        <v>0</v>
      </c>
      <c r="G102" s="34">
        <f t="shared" si="29"/>
        <v>0</v>
      </c>
    </row>
    <row r="103" spans="1:8">
      <c r="A103" s="9" t="s">
        <v>31</v>
      </c>
      <c r="B103" s="34">
        <v>0</v>
      </c>
      <c r="C103" s="34">
        <v>0</v>
      </c>
      <c r="D103" s="34">
        <f t="shared" ref="D103:D111" si="30">B103+C103</f>
        <v>0</v>
      </c>
      <c r="E103" s="34">
        <v>0</v>
      </c>
      <c r="F103" s="34">
        <v>0</v>
      </c>
      <c r="G103" s="34">
        <f t="shared" ref="G103:G111" si="31">D103-E103</f>
        <v>0</v>
      </c>
      <c r="H103" s="24" t="s">
        <v>164</v>
      </c>
    </row>
    <row r="104" spans="1:8">
      <c r="A104" s="9" t="s">
        <v>32</v>
      </c>
      <c r="B104" s="34">
        <v>0</v>
      </c>
      <c r="C104" s="34">
        <v>0</v>
      </c>
      <c r="D104" s="34">
        <f t="shared" si="30"/>
        <v>0</v>
      </c>
      <c r="E104" s="34">
        <v>0</v>
      </c>
      <c r="F104" s="34">
        <v>0</v>
      </c>
      <c r="G104" s="34">
        <f t="shared" si="31"/>
        <v>0</v>
      </c>
      <c r="H104" s="24" t="s">
        <v>165</v>
      </c>
    </row>
    <row r="105" spans="1:8">
      <c r="A105" s="9" t="s">
        <v>33</v>
      </c>
      <c r="B105" s="34">
        <v>0</v>
      </c>
      <c r="C105" s="34">
        <v>0</v>
      </c>
      <c r="D105" s="34">
        <f t="shared" si="30"/>
        <v>0</v>
      </c>
      <c r="E105" s="34">
        <v>0</v>
      </c>
      <c r="F105" s="34">
        <v>0</v>
      </c>
      <c r="G105" s="34">
        <f t="shared" si="31"/>
        <v>0</v>
      </c>
      <c r="H105" s="24" t="s">
        <v>166</v>
      </c>
    </row>
    <row r="106" spans="1:8">
      <c r="A106" s="9" t="s">
        <v>34</v>
      </c>
      <c r="B106" s="34">
        <v>0</v>
      </c>
      <c r="C106" s="34">
        <v>0</v>
      </c>
      <c r="D106" s="34">
        <f t="shared" si="30"/>
        <v>0</v>
      </c>
      <c r="E106" s="34">
        <v>0</v>
      </c>
      <c r="F106" s="34">
        <v>0</v>
      </c>
      <c r="G106" s="34">
        <f t="shared" si="31"/>
        <v>0</v>
      </c>
      <c r="H106" s="24" t="s">
        <v>167</v>
      </c>
    </row>
    <row r="107" spans="1:8">
      <c r="A107" s="9" t="s">
        <v>35</v>
      </c>
      <c r="B107" s="34">
        <v>0</v>
      </c>
      <c r="C107" s="34">
        <v>0</v>
      </c>
      <c r="D107" s="34">
        <f t="shared" si="30"/>
        <v>0</v>
      </c>
      <c r="E107" s="34">
        <v>0</v>
      </c>
      <c r="F107" s="34">
        <v>0</v>
      </c>
      <c r="G107" s="34">
        <f t="shared" si="31"/>
        <v>0</v>
      </c>
      <c r="H107" s="24" t="s">
        <v>168</v>
      </c>
    </row>
    <row r="108" spans="1:8">
      <c r="A108" s="9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4" t="s">
        <v>169</v>
      </c>
    </row>
    <row r="109" spans="1:8">
      <c r="A109" s="9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4" t="s">
        <v>170</v>
      </c>
    </row>
    <row r="110" spans="1:8">
      <c r="A110" s="9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4" t="s">
        <v>171</v>
      </c>
    </row>
    <row r="111" spans="1:8">
      <c r="A111" s="9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4" t="s">
        <v>172</v>
      </c>
    </row>
    <row r="112" spans="1:8">
      <c r="A112" s="8" t="s">
        <v>40</v>
      </c>
      <c r="B112" s="34">
        <f>SUM(B113:B121)</f>
        <v>0</v>
      </c>
      <c r="C112" s="34">
        <f t="shared" ref="C112:G112" si="32">SUM(C113:C121)</f>
        <v>0</v>
      </c>
      <c r="D112" s="34">
        <f t="shared" si="32"/>
        <v>0</v>
      </c>
      <c r="E112" s="34">
        <f t="shared" si="32"/>
        <v>0</v>
      </c>
      <c r="F112" s="34">
        <f t="shared" si="32"/>
        <v>0</v>
      </c>
      <c r="G112" s="34">
        <f t="shared" si="32"/>
        <v>0</v>
      </c>
    </row>
    <row r="113" spans="1:8">
      <c r="A113" s="9" t="s">
        <v>41</v>
      </c>
      <c r="B113" s="34">
        <v>0</v>
      </c>
      <c r="C113" s="34">
        <v>0</v>
      </c>
      <c r="D113" s="34">
        <f t="shared" ref="D113:D121" si="33">B113+C113</f>
        <v>0</v>
      </c>
      <c r="E113" s="34">
        <v>0</v>
      </c>
      <c r="F113" s="34">
        <v>0</v>
      </c>
      <c r="G113" s="34">
        <f t="shared" ref="G113:G121" si="34">D113-E113</f>
        <v>0</v>
      </c>
      <c r="H113" s="25" t="s">
        <v>173</v>
      </c>
    </row>
    <row r="114" spans="1:8">
      <c r="A114" s="9" t="s">
        <v>42</v>
      </c>
      <c r="B114" s="34">
        <v>0</v>
      </c>
      <c r="C114" s="34">
        <v>0</v>
      </c>
      <c r="D114" s="34">
        <f t="shared" si="33"/>
        <v>0</v>
      </c>
      <c r="E114" s="34">
        <v>0</v>
      </c>
      <c r="F114" s="34">
        <v>0</v>
      </c>
      <c r="G114" s="34">
        <f t="shared" si="34"/>
        <v>0</v>
      </c>
      <c r="H114" s="25" t="s">
        <v>174</v>
      </c>
    </row>
    <row r="115" spans="1:8">
      <c r="A115" s="9" t="s">
        <v>43</v>
      </c>
      <c r="B115" s="34">
        <v>0</v>
      </c>
      <c r="C115" s="34">
        <v>0</v>
      </c>
      <c r="D115" s="34">
        <f t="shared" si="33"/>
        <v>0</v>
      </c>
      <c r="E115" s="34">
        <v>0</v>
      </c>
      <c r="F115" s="34">
        <v>0</v>
      </c>
      <c r="G115" s="34">
        <f t="shared" si="34"/>
        <v>0</v>
      </c>
      <c r="H115" s="25" t="s">
        <v>175</v>
      </c>
    </row>
    <row r="116" spans="1:8">
      <c r="A116" s="9" t="s">
        <v>44</v>
      </c>
      <c r="B116" s="34">
        <v>0</v>
      </c>
      <c r="C116" s="34">
        <v>0</v>
      </c>
      <c r="D116" s="34">
        <f t="shared" si="33"/>
        <v>0</v>
      </c>
      <c r="E116" s="34">
        <v>0</v>
      </c>
      <c r="F116" s="34">
        <v>0</v>
      </c>
      <c r="G116" s="34">
        <f t="shared" si="34"/>
        <v>0</v>
      </c>
      <c r="H116" s="25" t="s">
        <v>176</v>
      </c>
    </row>
    <row r="117" spans="1:8">
      <c r="A117" s="9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5" t="s">
        <v>177</v>
      </c>
    </row>
    <row r="118" spans="1:8">
      <c r="A118" s="9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5" t="s">
        <v>178</v>
      </c>
    </row>
    <row r="119" spans="1:8">
      <c r="A119" s="9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6"/>
    </row>
    <row r="120" spans="1:8">
      <c r="A120" s="9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9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5" t="s">
        <v>179</v>
      </c>
    </row>
    <row r="122" spans="1:8">
      <c r="A122" s="8" t="s">
        <v>50</v>
      </c>
      <c r="B122" s="34">
        <f>SUM(B123:B131)</f>
        <v>0</v>
      </c>
      <c r="C122" s="34">
        <f t="shared" ref="C122:G122" si="35">SUM(C123:C131)</f>
        <v>0</v>
      </c>
      <c r="D122" s="34">
        <f t="shared" si="35"/>
        <v>0</v>
      </c>
      <c r="E122" s="34">
        <f t="shared" si="35"/>
        <v>0</v>
      </c>
      <c r="F122" s="34">
        <f t="shared" si="35"/>
        <v>0</v>
      </c>
      <c r="G122" s="34">
        <f t="shared" si="35"/>
        <v>0</v>
      </c>
    </row>
    <row r="123" spans="1:8">
      <c r="A123" s="9" t="s">
        <v>51</v>
      </c>
      <c r="B123" s="34">
        <v>0</v>
      </c>
      <c r="C123" s="34">
        <v>0</v>
      </c>
      <c r="D123" s="34">
        <f t="shared" ref="D123:D131" si="36">B123+C123</f>
        <v>0</v>
      </c>
      <c r="E123" s="34">
        <v>0</v>
      </c>
      <c r="F123" s="34">
        <v>0</v>
      </c>
      <c r="G123" s="34">
        <f t="shared" ref="G123:G131" si="37">D123-E123</f>
        <v>0</v>
      </c>
      <c r="H123" s="27" t="s">
        <v>180</v>
      </c>
    </row>
    <row r="124" spans="1:8">
      <c r="A124" s="9" t="s">
        <v>52</v>
      </c>
      <c r="B124" s="34">
        <v>0</v>
      </c>
      <c r="C124" s="34">
        <v>0</v>
      </c>
      <c r="D124" s="34">
        <f t="shared" si="36"/>
        <v>0</v>
      </c>
      <c r="E124" s="34">
        <v>0</v>
      </c>
      <c r="F124" s="34">
        <v>0</v>
      </c>
      <c r="G124" s="34">
        <f t="shared" si="37"/>
        <v>0</v>
      </c>
      <c r="H124" s="27" t="s">
        <v>181</v>
      </c>
    </row>
    <row r="125" spans="1:8">
      <c r="A125" s="9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182</v>
      </c>
    </row>
    <row r="126" spans="1:8">
      <c r="A126" s="9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183</v>
      </c>
    </row>
    <row r="127" spans="1:8">
      <c r="A127" s="9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184</v>
      </c>
    </row>
    <row r="128" spans="1:8">
      <c r="A128" s="9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185</v>
      </c>
    </row>
    <row r="129" spans="1:8">
      <c r="A129" s="9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186</v>
      </c>
    </row>
    <row r="130" spans="1:8">
      <c r="A130" s="9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187</v>
      </c>
    </row>
    <row r="131" spans="1:8">
      <c r="A131" s="9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188</v>
      </c>
    </row>
    <row r="132" spans="1:8">
      <c r="A132" s="8" t="s">
        <v>60</v>
      </c>
      <c r="B132" s="34">
        <f>SUM(B133:B135)</f>
        <v>0</v>
      </c>
      <c r="C132" s="34">
        <f t="shared" ref="C132:G132" si="38">SUM(C133:C135)</f>
        <v>0</v>
      </c>
      <c r="D132" s="34">
        <f t="shared" si="38"/>
        <v>0</v>
      </c>
      <c r="E132" s="34">
        <f t="shared" si="38"/>
        <v>0</v>
      </c>
      <c r="F132" s="34">
        <f t="shared" si="38"/>
        <v>0</v>
      </c>
      <c r="G132" s="34">
        <f t="shared" si="38"/>
        <v>0</v>
      </c>
    </row>
    <row r="133" spans="1:8">
      <c r="A133" s="9" t="s">
        <v>61</v>
      </c>
      <c r="B133" s="34">
        <v>0</v>
      </c>
      <c r="C133" s="34">
        <v>0</v>
      </c>
      <c r="D133" s="34">
        <f t="shared" ref="D133:D156" si="39">B133+C133</f>
        <v>0</v>
      </c>
      <c r="E133" s="34">
        <v>0</v>
      </c>
      <c r="F133" s="34">
        <v>0</v>
      </c>
      <c r="G133" s="34">
        <f t="shared" ref="G133:G135" si="40">D133-E133</f>
        <v>0</v>
      </c>
      <c r="H133" s="28" t="s">
        <v>189</v>
      </c>
    </row>
    <row r="134" spans="1:8">
      <c r="A134" s="9" t="s">
        <v>62</v>
      </c>
      <c r="B134" s="34">
        <v>0</v>
      </c>
      <c r="C134" s="34">
        <v>0</v>
      </c>
      <c r="D134" s="34">
        <f t="shared" si="39"/>
        <v>0</v>
      </c>
      <c r="E134" s="34">
        <v>0</v>
      </c>
      <c r="F134" s="34">
        <v>0</v>
      </c>
      <c r="G134" s="34">
        <f t="shared" si="40"/>
        <v>0</v>
      </c>
      <c r="H134" s="28" t="s">
        <v>190</v>
      </c>
    </row>
    <row r="135" spans="1:8">
      <c r="A135" s="9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8" t="s">
        <v>191</v>
      </c>
    </row>
    <row r="136" spans="1:8">
      <c r="A136" s="8" t="s">
        <v>64</v>
      </c>
      <c r="B136" s="34">
        <f>SUM(B137:B141,B143:B144)</f>
        <v>0</v>
      </c>
      <c r="C136" s="34">
        <f t="shared" ref="C136:G136" si="41">SUM(C137:C141,C143:C144)</f>
        <v>0</v>
      </c>
      <c r="D136" s="34">
        <f t="shared" si="41"/>
        <v>0</v>
      </c>
      <c r="E136" s="34">
        <f t="shared" si="41"/>
        <v>0</v>
      </c>
      <c r="F136" s="34">
        <f t="shared" si="41"/>
        <v>0</v>
      </c>
      <c r="G136" s="34">
        <f t="shared" si="41"/>
        <v>0</v>
      </c>
    </row>
    <row r="137" spans="1:8">
      <c r="A137" s="9" t="s">
        <v>65</v>
      </c>
      <c r="B137" s="34">
        <v>0</v>
      </c>
      <c r="C137" s="34">
        <v>0</v>
      </c>
      <c r="D137" s="34">
        <f t="shared" si="39"/>
        <v>0</v>
      </c>
      <c r="E137" s="34">
        <v>0</v>
      </c>
      <c r="F137" s="34">
        <v>0</v>
      </c>
      <c r="G137" s="34">
        <f t="shared" ref="G137:G144" si="42">D137-E137</f>
        <v>0</v>
      </c>
      <c r="H137" s="29" t="s">
        <v>192</v>
      </c>
    </row>
    <row r="138" spans="1:8">
      <c r="A138" s="9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si="42"/>
        <v>0</v>
      </c>
      <c r="H138" s="29" t="s">
        <v>193</v>
      </c>
    </row>
    <row r="139" spans="1:8">
      <c r="A139" s="9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9" t="s">
        <v>194</v>
      </c>
    </row>
    <row r="140" spans="1:8">
      <c r="A140" s="9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9" t="s">
        <v>195</v>
      </c>
    </row>
    <row r="141" spans="1:8">
      <c r="A141" s="9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9" t="s">
        <v>196</v>
      </c>
    </row>
    <row r="142" spans="1:8">
      <c r="A142" s="9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9"/>
    </row>
    <row r="143" spans="1:8">
      <c r="A143" s="9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9" t="s">
        <v>197</v>
      </c>
    </row>
    <row r="144" spans="1:8">
      <c r="A144" s="9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9" t="s">
        <v>198</v>
      </c>
    </row>
    <row r="145" spans="1:8">
      <c r="A145" s="8" t="s">
        <v>73</v>
      </c>
      <c r="B145" s="34">
        <f>SUM(B146:B148)</f>
        <v>0</v>
      </c>
      <c r="C145" s="34">
        <f t="shared" ref="C145:G145" si="43">SUM(C146:C148)</f>
        <v>0</v>
      </c>
      <c r="D145" s="34">
        <f t="shared" si="43"/>
        <v>0</v>
      </c>
      <c r="E145" s="34">
        <f t="shared" si="43"/>
        <v>0</v>
      </c>
      <c r="F145" s="34">
        <f t="shared" si="43"/>
        <v>0</v>
      </c>
      <c r="G145" s="34">
        <f t="shared" si="43"/>
        <v>0</v>
      </c>
    </row>
    <row r="146" spans="1:8">
      <c r="A146" s="9" t="s">
        <v>74</v>
      </c>
      <c r="B146" s="34">
        <v>0</v>
      </c>
      <c r="C146" s="34">
        <v>0</v>
      </c>
      <c r="D146" s="34">
        <f t="shared" si="39"/>
        <v>0</v>
      </c>
      <c r="E146" s="34">
        <v>0</v>
      </c>
      <c r="F146" s="34">
        <v>0</v>
      </c>
      <c r="G146" s="34">
        <f t="shared" ref="G146:G148" si="44">D146-E146</f>
        <v>0</v>
      </c>
      <c r="H146" s="30" t="s">
        <v>199</v>
      </c>
    </row>
    <row r="147" spans="1:8">
      <c r="A147" s="9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si="44"/>
        <v>0</v>
      </c>
      <c r="H147" s="30" t="s">
        <v>200</v>
      </c>
    </row>
    <row r="148" spans="1:8">
      <c r="A148" s="9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30" t="s">
        <v>201</v>
      </c>
    </row>
    <row r="149" spans="1:8">
      <c r="A149" s="8" t="s">
        <v>77</v>
      </c>
      <c r="B149" s="34">
        <f>SUM(B150:B156)</f>
        <v>0</v>
      </c>
      <c r="C149" s="34">
        <f t="shared" ref="C149:G149" si="45">SUM(C150:C156)</f>
        <v>0</v>
      </c>
      <c r="D149" s="34">
        <f t="shared" si="45"/>
        <v>0</v>
      </c>
      <c r="E149" s="34">
        <f t="shared" si="45"/>
        <v>0</v>
      </c>
      <c r="F149" s="34">
        <f t="shared" si="45"/>
        <v>0</v>
      </c>
      <c r="G149" s="34">
        <f t="shared" si="45"/>
        <v>0</v>
      </c>
    </row>
    <row r="150" spans="1:8">
      <c r="A150" s="9" t="s">
        <v>78</v>
      </c>
      <c r="B150" s="34">
        <v>0</v>
      </c>
      <c r="C150" s="34">
        <v>0</v>
      </c>
      <c r="D150" s="34">
        <f t="shared" si="39"/>
        <v>0</v>
      </c>
      <c r="E150" s="34">
        <v>0</v>
      </c>
      <c r="F150" s="34">
        <v>0</v>
      </c>
      <c r="G150" s="34">
        <f t="shared" ref="G150:G156" si="46">D150-E150</f>
        <v>0</v>
      </c>
      <c r="H150" s="31" t="s">
        <v>202</v>
      </c>
    </row>
    <row r="151" spans="1:8">
      <c r="A151" s="9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si="46"/>
        <v>0</v>
      </c>
      <c r="H151" s="31" t="s">
        <v>203</v>
      </c>
    </row>
    <row r="152" spans="1:8">
      <c r="A152" s="9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31" t="s">
        <v>204</v>
      </c>
    </row>
    <row r="153" spans="1:8">
      <c r="A153" s="2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31" t="s">
        <v>205</v>
      </c>
    </row>
    <row r="154" spans="1:8">
      <c r="A154" s="9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31" t="s">
        <v>206</v>
      </c>
    </row>
    <row r="155" spans="1:8">
      <c r="A155" s="9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31" t="s">
        <v>207</v>
      </c>
    </row>
    <row r="156" spans="1:8">
      <c r="A156" s="9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31" t="s">
        <v>208</v>
      </c>
    </row>
    <row r="157" spans="1:8">
      <c r="A157" s="3"/>
      <c r="B157" s="35"/>
      <c r="C157" s="35"/>
      <c r="D157" s="35"/>
      <c r="E157" s="35"/>
      <c r="F157" s="35"/>
      <c r="G157" s="35"/>
    </row>
    <row r="158" spans="1:8">
      <c r="A158" s="4" t="s">
        <v>86</v>
      </c>
      <c r="B158" s="33">
        <f>B8+B83</f>
        <v>2113754</v>
      </c>
      <c r="C158" s="33">
        <f t="shared" ref="C158:G158" si="47">C8+C83</f>
        <v>0</v>
      </c>
      <c r="D158" s="33">
        <f t="shared" si="47"/>
        <v>2113754</v>
      </c>
      <c r="E158" s="33">
        <f t="shared" si="47"/>
        <v>448784.76999999996</v>
      </c>
      <c r="F158" s="33">
        <f t="shared" si="47"/>
        <v>448784.76999999996</v>
      </c>
      <c r="G158" s="33">
        <f t="shared" si="47"/>
        <v>1664969.2300000004</v>
      </c>
    </row>
    <row r="159" spans="1:8">
      <c r="A159" s="6"/>
      <c r="B159" s="32"/>
      <c r="C159" s="32"/>
      <c r="D159" s="32"/>
      <c r="E159" s="32"/>
      <c r="F159" s="32"/>
      <c r="G159" s="32"/>
    </row>
    <row r="160" spans="1:8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2024-05-07T13:19:03Z</dcterms:modified>
</cp:coreProperties>
</file>